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laska Cup Totals~" sheetId="1" r:id="rId1"/>
    <sheet name="Alaska Cup for Sprints" sheetId="2" r:id="rId2"/>
    <sheet name="Alaska Cup for WednesdayClassic" sheetId="3" r:id="rId3"/>
    <sheet name="Alaska Cup for Friday Free" sheetId="4" r:id="rId4"/>
    <sheet name="Alaska Cup for Saturday Relay" sheetId="5" r:id="rId5"/>
  </sheets>
  <definedNames>
    <definedName name="_xlnm.Print_Area" localSheetId="3">'Alaska Cup for Friday Free'!$A$1:$I$11</definedName>
    <definedName name="_xlnm.Print_Area" localSheetId="4">'Alaska Cup for Saturday Relay'!$A$1:$I$10</definedName>
    <definedName name="_xlnm.Print_Area" localSheetId="1">'Alaska Cup for Sprints'!$A$1:$I$11</definedName>
    <definedName name="_xlnm.Print_Area" localSheetId="2">'Alaska Cup for WednesdayClassic'!$A$1:$I$11</definedName>
  </definedNames>
  <calcPr fullCalcOnLoad="1"/>
</workbook>
</file>

<file path=xl/sharedStrings.xml><?xml version="1.0" encoding="utf-8"?>
<sst xmlns="http://schemas.openxmlformats.org/spreadsheetml/2006/main" count="181" uniqueCount="25">
  <si>
    <t>Division</t>
  </si>
  <si>
    <t>FJ2 Points</t>
  </si>
  <si>
    <t>MJ2 Points</t>
  </si>
  <si>
    <t>FJ1 Points</t>
  </si>
  <si>
    <t>MJ1 Points</t>
  </si>
  <si>
    <t>FOJ Points</t>
  </si>
  <si>
    <t>MOJ Points</t>
  </si>
  <si>
    <t>Alaska</t>
  </si>
  <si>
    <t>Far West</t>
  </si>
  <si>
    <t>Great Lakes</t>
  </si>
  <si>
    <t>High Plains</t>
  </si>
  <si>
    <t/>
  </si>
  <si>
    <t>Intermountain</t>
  </si>
  <si>
    <t>Middle Atlantic</t>
  </si>
  <si>
    <t>Midwest</t>
  </si>
  <si>
    <t>New England</t>
  </si>
  <si>
    <t>Pacific Northwest</t>
  </si>
  <si>
    <t>Rocky Mountain</t>
  </si>
  <si>
    <t>Total</t>
  </si>
  <si>
    <t>Rank</t>
  </si>
  <si>
    <t>5k / 10k Free (Friday)</t>
  </si>
  <si>
    <t>5k / 10k / 15k Classic (Wednesday)</t>
  </si>
  <si>
    <t>Classic Sprints (Monday)</t>
  </si>
  <si>
    <t>Relay (Saturday</t>
  </si>
  <si>
    <t>Total after All Four Races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</si>
</sst>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4" fillId="0" borderId="0" xfId="22" applyFont="1" applyFill="1" applyBorder="1" applyAlignment="1">
      <alignment horizontal="left" wrapText="1"/>
      <protection/>
    </xf>
    <xf numFmtId="1" fontId="4" fillId="0" borderId="0" xfId="22" applyNumberFormat="1" applyFont="1" applyFill="1" applyBorder="1" applyAlignment="1">
      <alignment horizontal="right" wrapText="1"/>
      <protection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1" xfId="23" applyFont="1" applyFill="1" applyBorder="1" applyAlignment="1">
      <alignment horizontal="right" wrapText="1"/>
      <protection/>
    </xf>
    <xf numFmtId="1" fontId="4" fillId="0" borderId="2" xfId="22" applyNumberFormat="1" applyFont="1" applyFill="1" applyBorder="1" applyAlignment="1">
      <alignment horizontal="right" wrapText="1"/>
      <protection/>
    </xf>
    <xf numFmtId="1" fontId="5" fillId="0" borderId="2" xfId="0" applyNumberFormat="1" applyFont="1" applyFill="1" applyBorder="1" applyAlignment="1">
      <alignment horizontal="right"/>
    </xf>
    <xf numFmtId="0" fontId="4" fillId="0" borderId="3" xfId="22" applyFont="1" applyFill="1" applyBorder="1" applyAlignment="1">
      <alignment horizontal="left" wrapText="1"/>
      <protection/>
    </xf>
    <xf numFmtId="0" fontId="5" fillId="0" borderId="4" xfId="0" applyFont="1" applyFill="1" applyBorder="1" applyAlignment="1">
      <alignment horizontal="right"/>
    </xf>
    <xf numFmtId="1" fontId="4" fillId="0" borderId="4" xfId="22" applyNumberFormat="1" applyFont="1" applyFill="1" applyBorder="1" applyAlignment="1">
      <alignment horizontal="right" wrapText="1"/>
      <protection/>
    </xf>
    <xf numFmtId="1" fontId="5" fillId="0" borderId="5" xfId="0" applyNumberFormat="1" applyFont="1" applyFill="1" applyBorder="1" applyAlignment="1">
      <alignment horizontal="right"/>
    </xf>
    <xf numFmtId="0" fontId="4" fillId="0" borderId="6" xfId="22" applyFont="1" applyFill="1" applyBorder="1" applyAlignment="1">
      <alignment horizontal="left" wrapText="1"/>
      <protection/>
    </xf>
    <xf numFmtId="1" fontId="4" fillId="0" borderId="7" xfId="22" applyNumberFormat="1" applyFont="1" applyFill="1" applyBorder="1" applyAlignment="1">
      <alignment horizontal="right" wrapText="1"/>
      <protection/>
    </xf>
    <xf numFmtId="1" fontId="5" fillId="0" borderId="7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4" fillId="0" borderId="9" xfId="22" applyFont="1" applyFill="1" applyBorder="1" applyAlignment="1">
      <alignment horizontal="left" wrapText="1"/>
      <protection/>
    </xf>
    <xf numFmtId="1" fontId="4" fillId="0" borderId="10" xfId="22" applyNumberFormat="1" applyFont="1" applyFill="1" applyBorder="1" applyAlignment="1">
      <alignment horizontal="right" wrapText="1"/>
      <protection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4" fillId="0" borderId="2" xfId="23" applyFont="1" applyFill="1" applyBorder="1" applyAlignment="1">
      <alignment horizontal="right" wrapText="1"/>
      <protection/>
    </xf>
    <xf numFmtId="0" fontId="4" fillId="0" borderId="7" xfId="23" applyFont="1" applyFill="1" applyBorder="1" applyAlignment="1">
      <alignment horizontal="right" wrapText="1"/>
      <protection/>
    </xf>
    <xf numFmtId="0" fontId="4" fillId="0" borderId="12" xfId="22" applyFont="1" applyFill="1" applyBorder="1" applyAlignment="1">
      <alignment horizontal="left" wrapText="1"/>
      <protection/>
    </xf>
    <xf numFmtId="1" fontId="4" fillId="0" borderId="5" xfId="22" applyNumberFormat="1" applyFont="1" applyFill="1" applyBorder="1" applyAlignment="1">
      <alignment horizontal="right" wrapText="1"/>
      <protection/>
    </xf>
    <xf numFmtId="1" fontId="4" fillId="0" borderId="13" xfId="22" applyNumberFormat="1" applyFont="1" applyFill="1" applyBorder="1" applyAlignment="1">
      <alignment horizontal="right" wrapText="1"/>
      <protection/>
    </xf>
    <xf numFmtId="0" fontId="4" fillId="0" borderId="5" xfId="23" applyFont="1" applyFill="1" applyBorder="1" applyAlignment="1">
      <alignment horizontal="right" wrapText="1"/>
      <protection/>
    </xf>
    <xf numFmtId="1" fontId="4" fillId="0" borderId="0" xfId="22" applyNumberFormat="1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 horizontal="left" wrapText="1"/>
    </xf>
    <xf numFmtId="0" fontId="3" fillId="0" borderId="1" xfId="21" applyFont="1" applyFill="1" applyBorder="1" applyAlignment="1">
      <alignment horizontal="right" wrapText="1"/>
      <protection/>
    </xf>
    <xf numFmtId="0" fontId="4" fillId="0" borderId="2" xfId="21" applyFont="1" applyFill="1" applyBorder="1" applyAlignment="1">
      <alignment horizontal="right" wrapText="1"/>
      <protection/>
    </xf>
    <xf numFmtId="0" fontId="4" fillId="0" borderId="5" xfId="21" applyFont="1" applyFill="1" applyBorder="1" applyAlignment="1">
      <alignment horizontal="right" wrapText="1"/>
      <protection/>
    </xf>
    <xf numFmtId="0" fontId="4" fillId="0" borderId="0" xfId="22" applyFont="1" applyFill="1" applyBorder="1" applyAlignment="1">
      <alignment horizontal="left" wrapText="1"/>
      <protection/>
    </xf>
    <xf numFmtId="0" fontId="4" fillId="0" borderId="0" xfId="22" applyFont="1" applyFill="1" applyBorder="1" applyAlignment="1">
      <alignment horizontal="center" wrapText="1"/>
      <protection/>
    </xf>
    <xf numFmtId="0" fontId="4" fillId="0" borderId="0" xfId="23" applyFont="1" applyFill="1" applyBorder="1" applyAlignment="1">
      <alignment horizontal="right" wrapText="1"/>
      <protection/>
    </xf>
    <xf numFmtId="0" fontId="5" fillId="0" borderId="13" xfId="0" applyFont="1" applyFill="1" applyBorder="1" applyAlignment="1">
      <alignment horizontal="right"/>
    </xf>
    <xf numFmtId="0" fontId="4" fillId="0" borderId="7" xfId="21" applyFont="1" applyFill="1" applyBorder="1" applyAlignment="1">
      <alignment horizontal="right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aska Cup for Friday Free" xfId="21"/>
    <cellStyle name="Normal_Alaska Cup for Sprints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view="pageBreakPreview" zoomScale="60" zoomScaleNormal="75" workbookViewId="0" topLeftCell="A7">
      <selection activeCell="L12" sqref="L12"/>
    </sheetView>
  </sheetViews>
  <sheetFormatPr defaultColWidth="9.140625" defaultRowHeight="12.75"/>
  <cols>
    <col min="1" max="1" width="25.140625" style="8" customWidth="1"/>
    <col min="2" max="7" width="13.140625" style="5" customWidth="1"/>
    <col min="8" max="9" width="13.140625" style="6" customWidth="1"/>
    <col min="10" max="10" width="12.8515625" style="7" customWidth="1"/>
    <col min="11" max="16384" width="14.57421875" style="7" customWidth="1"/>
  </cols>
  <sheetData>
    <row r="1" ht="18">
      <c r="A1" s="8" t="s">
        <v>24</v>
      </c>
    </row>
    <row r="2" ht="18.75" thickBot="1"/>
    <row r="3" spans="1:9" s="2" customFormat="1" ht="36.75" thickBot="1">
      <c r="A3" s="20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2" t="s">
        <v>18</v>
      </c>
      <c r="I3" s="23" t="s">
        <v>19</v>
      </c>
    </row>
    <row r="4" spans="1:9" s="2" customFormat="1" ht="18">
      <c r="A4" s="16" t="s">
        <v>7</v>
      </c>
      <c r="B4" s="17">
        <f>B20+B36+B52+B68</f>
        <v>157</v>
      </c>
      <c r="C4" s="17">
        <f>C20+C36+C52+C68</f>
        <v>102</v>
      </c>
      <c r="D4" s="17">
        <f>D20+D36+D52+D68</f>
        <v>250</v>
      </c>
      <c r="E4" s="17">
        <f>E20+E36+E52+E68</f>
        <v>319</v>
      </c>
      <c r="F4" s="17">
        <f>F20+F36+F52+F68</f>
        <v>246</v>
      </c>
      <c r="G4" s="17">
        <f>G20+G36+G52+G68</f>
        <v>201</v>
      </c>
      <c r="H4" s="17">
        <f>SUM(B4:G4)</f>
        <v>1275</v>
      </c>
      <c r="I4" s="19">
        <v>2</v>
      </c>
    </row>
    <row r="5" spans="1:9" s="2" customFormat="1" ht="18">
      <c r="A5" s="12" t="s">
        <v>8</v>
      </c>
      <c r="B5" s="10">
        <f>B21+B37+B53+B69</f>
        <v>47</v>
      </c>
      <c r="C5" s="10">
        <f>C21+C37+C53+C69</f>
        <v>46</v>
      </c>
      <c r="D5" s="10">
        <f>D21+D37+D53+D69</f>
        <v>54</v>
      </c>
      <c r="E5" s="10">
        <f>E21+E37+E53+E69</f>
        <v>30</v>
      </c>
      <c r="F5" s="10">
        <f>F21+F37+F53+F69</f>
        <v>15</v>
      </c>
      <c r="G5" s="10">
        <f>G21+G37+G53+G69</f>
        <v>71</v>
      </c>
      <c r="H5" s="10">
        <f aca="true" t="shared" si="0" ref="H5:H13">SUM(B5:G5)</f>
        <v>263</v>
      </c>
      <c r="I5" s="13">
        <v>6</v>
      </c>
    </row>
    <row r="6" spans="1:9" s="2" customFormat="1" ht="18">
      <c r="A6" s="12" t="s">
        <v>9</v>
      </c>
      <c r="B6" s="10">
        <f>B22+B38+B54+B70</f>
        <v>7</v>
      </c>
      <c r="C6" s="10">
        <f>C22+C38+C54+C70</f>
        <v>0</v>
      </c>
      <c r="D6" s="10">
        <f>D22+D38+D54+D70</f>
        <v>10</v>
      </c>
      <c r="E6" s="10">
        <f>E22+E38+E54+E70</f>
        <v>20</v>
      </c>
      <c r="F6" s="10">
        <f>F22+F38+F54+F70</f>
        <v>40</v>
      </c>
      <c r="G6" s="10">
        <f>G22+G38+G54+G70</f>
        <v>50</v>
      </c>
      <c r="H6" s="10">
        <f t="shared" si="0"/>
        <v>127</v>
      </c>
      <c r="I6" s="14">
        <v>8</v>
      </c>
    </row>
    <row r="7" spans="1:9" s="2" customFormat="1" ht="18">
      <c r="A7" s="12" t="s">
        <v>10</v>
      </c>
      <c r="B7" s="10">
        <f>B23+B39+B55+B71</f>
        <v>20</v>
      </c>
      <c r="C7" s="10">
        <f>C23+C39+C55+C71</f>
        <v>0</v>
      </c>
      <c r="D7" s="10">
        <f>D23+D39+D55+D71</f>
        <v>15</v>
      </c>
      <c r="E7" s="10">
        <f>E23+E39+E55+E71</f>
        <v>23</v>
      </c>
      <c r="F7" s="10">
        <f>F23+F39+F55+F71</f>
        <v>20</v>
      </c>
      <c r="G7" s="10">
        <f>G23+G39+G55+G71</f>
        <v>33</v>
      </c>
      <c r="H7" s="10">
        <f t="shared" si="0"/>
        <v>111</v>
      </c>
      <c r="I7" s="13">
        <v>9</v>
      </c>
    </row>
    <row r="8" spans="1:9" s="2" customFormat="1" ht="18">
      <c r="A8" s="12" t="s">
        <v>12</v>
      </c>
      <c r="B8" s="10">
        <f>B24+B40+B56+B72</f>
        <v>225</v>
      </c>
      <c r="C8" s="10">
        <f>C24+C40+C56+C72</f>
        <v>246</v>
      </c>
      <c r="D8" s="10">
        <f>D24+D40+D56+D72</f>
        <v>96</v>
      </c>
      <c r="E8" s="10">
        <f>E24+E40+E56+E72</f>
        <v>189</v>
      </c>
      <c r="F8" s="10">
        <f>F24+F40+F56+F72</f>
        <v>126</v>
      </c>
      <c r="G8" s="10">
        <f>G24+G40+G56+G72</f>
        <v>98</v>
      </c>
      <c r="H8" s="10">
        <f t="shared" si="0"/>
        <v>980</v>
      </c>
      <c r="I8" s="14">
        <v>3</v>
      </c>
    </row>
    <row r="9" spans="1:9" s="2" customFormat="1" ht="18">
      <c r="A9" s="12" t="s">
        <v>13</v>
      </c>
      <c r="B9" s="10">
        <f>B25+B41+B57+B73</f>
        <v>10</v>
      </c>
      <c r="C9" s="10">
        <f>C25+C41+C57+C73</f>
        <v>26</v>
      </c>
      <c r="D9" s="10">
        <f>D25+D41+D57+D73</f>
        <v>25</v>
      </c>
      <c r="E9" s="10">
        <f>E25+E41+E57+E73</f>
        <v>27</v>
      </c>
      <c r="F9" s="10">
        <f>F25+F41+F57+F73</f>
        <v>0</v>
      </c>
      <c r="G9" s="10">
        <f>G25+G41+G57+G73</f>
        <v>12</v>
      </c>
      <c r="H9" s="10">
        <f t="shared" si="0"/>
        <v>100</v>
      </c>
      <c r="I9" s="13">
        <v>10</v>
      </c>
    </row>
    <row r="10" spans="1:9" s="2" customFormat="1" ht="18">
      <c r="A10" s="12" t="s">
        <v>14</v>
      </c>
      <c r="B10" s="10">
        <f>B26+B42+B58+B74</f>
        <v>45</v>
      </c>
      <c r="C10" s="10">
        <f>C26+C42+C58+C74</f>
        <v>110</v>
      </c>
      <c r="D10" s="10">
        <f>D26+D42+D58+D74</f>
        <v>159</v>
      </c>
      <c r="E10" s="10">
        <f>E26+E42+E58+E74</f>
        <v>56</v>
      </c>
      <c r="F10" s="10">
        <f>F26+F42+F58+F74</f>
        <v>259</v>
      </c>
      <c r="G10" s="10">
        <f>G26+G42+G58+G74</f>
        <v>102</v>
      </c>
      <c r="H10" s="10">
        <f t="shared" si="0"/>
        <v>731</v>
      </c>
      <c r="I10" s="13">
        <v>4</v>
      </c>
    </row>
    <row r="11" spans="1:9" s="2" customFormat="1" ht="18">
      <c r="A11" s="12" t="s">
        <v>15</v>
      </c>
      <c r="B11" s="10">
        <f>B27+B43+B59+B75</f>
        <v>327</v>
      </c>
      <c r="C11" s="10">
        <f>C27+C43+C59+C75</f>
        <v>275</v>
      </c>
      <c r="D11" s="10">
        <f>D27+D43+D59+D75</f>
        <v>223</v>
      </c>
      <c r="E11" s="10">
        <f>E27+E43+E59+E75</f>
        <v>232</v>
      </c>
      <c r="F11" s="10">
        <f>F27+F43+F59+F75</f>
        <v>255</v>
      </c>
      <c r="G11" s="10">
        <f>G27+G43+G59+G75</f>
        <v>348</v>
      </c>
      <c r="H11" s="10">
        <f t="shared" si="0"/>
        <v>1660</v>
      </c>
      <c r="I11" s="14">
        <v>1</v>
      </c>
    </row>
    <row r="12" spans="1:9" s="2" customFormat="1" ht="18">
      <c r="A12" s="12" t="s">
        <v>16</v>
      </c>
      <c r="B12" s="10">
        <f aca="true" t="shared" si="1" ref="B12:G13">B28+B44+B60+B76</f>
        <v>30</v>
      </c>
      <c r="C12" s="10">
        <f t="shared" si="1"/>
        <v>20</v>
      </c>
      <c r="D12" s="10">
        <f t="shared" si="1"/>
        <v>58</v>
      </c>
      <c r="E12" s="10">
        <f t="shared" si="1"/>
        <v>54</v>
      </c>
      <c r="F12" s="10">
        <f t="shared" si="1"/>
        <v>32</v>
      </c>
      <c r="G12" s="10">
        <f t="shared" si="1"/>
        <v>49</v>
      </c>
      <c r="H12" s="10">
        <f t="shared" si="0"/>
        <v>243</v>
      </c>
      <c r="I12" s="14">
        <v>7</v>
      </c>
    </row>
    <row r="13" spans="1:9" s="2" customFormat="1" ht="18.75" thickBot="1">
      <c r="A13" s="26" t="s">
        <v>17</v>
      </c>
      <c r="B13" s="27">
        <f aca="true" t="shared" si="2" ref="B13:G13">B29+B45+B61+B77</f>
        <v>146</v>
      </c>
      <c r="C13" s="27">
        <f t="shared" si="2"/>
        <v>189</v>
      </c>
      <c r="D13" s="27">
        <f t="shared" si="2"/>
        <v>149</v>
      </c>
      <c r="E13" s="27">
        <f t="shared" si="2"/>
        <v>89</v>
      </c>
      <c r="F13" s="27">
        <f t="shared" si="2"/>
        <v>36</v>
      </c>
      <c r="G13" s="27">
        <f t="shared" si="2"/>
        <v>75</v>
      </c>
      <c r="H13" s="27">
        <f t="shared" si="0"/>
        <v>684</v>
      </c>
      <c r="I13" s="28">
        <v>5</v>
      </c>
    </row>
    <row r="14" spans="1:9" s="2" customFormat="1" ht="18">
      <c r="A14" s="8"/>
      <c r="B14" s="5"/>
      <c r="C14" s="5"/>
      <c r="D14" s="5"/>
      <c r="E14" s="5"/>
      <c r="F14" s="5"/>
      <c r="G14" s="5"/>
      <c r="H14" s="5"/>
      <c r="I14" s="6"/>
    </row>
    <row r="15" spans="1:9" s="2" customFormat="1" ht="18">
      <c r="A15" s="3"/>
      <c r="B15" s="4"/>
      <c r="C15" s="4"/>
      <c r="D15" s="4"/>
      <c r="E15" s="4"/>
      <c r="F15" s="4"/>
      <c r="G15" s="4"/>
      <c r="H15" s="1"/>
      <c r="I15" s="1"/>
    </row>
    <row r="16" spans="1:9" s="2" customFormat="1" ht="18">
      <c r="A16" s="3"/>
      <c r="B16" s="4"/>
      <c r="C16" s="4"/>
      <c r="D16" s="4"/>
      <c r="E16" s="4"/>
      <c r="F16" s="4"/>
      <c r="G16" s="4"/>
      <c r="H16" s="1"/>
      <c r="I16" s="1"/>
    </row>
    <row r="17" spans="1:7" s="31" customFormat="1" ht="18" customHeight="1">
      <c r="A17" s="35" t="s">
        <v>22</v>
      </c>
      <c r="B17" s="35"/>
      <c r="C17" s="35"/>
      <c r="D17" s="30"/>
      <c r="E17" s="30"/>
      <c r="F17" s="30"/>
      <c r="G17" s="30"/>
    </row>
    <row r="18" spans="1:9" s="2" customFormat="1" ht="18.75" thickBot="1">
      <c r="A18" s="3"/>
      <c r="B18" s="4"/>
      <c r="C18" s="4"/>
      <c r="D18" s="4"/>
      <c r="E18" s="4"/>
      <c r="F18" s="4"/>
      <c r="G18" s="4"/>
      <c r="H18" s="1"/>
      <c r="I18" s="1"/>
    </row>
    <row r="19" spans="1:9" s="2" customFormat="1" ht="36.75" thickBot="1">
      <c r="A19" s="20" t="s">
        <v>0</v>
      </c>
      <c r="B19" s="21" t="s">
        <v>1</v>
      </c>
      <c r="C19" s="21" t="s">
        <v>2</v>
      </c>
      <c r="D19" s="21" t="s">
        <v>3</v>
      </c>
      <c r="E19" s="21" t="s">
        <v>4</v>
      </c>
      <c r="F19" s="21" t="s">
        <v>5</v>
      </c>
      <c r="G19" s="21" t="s">
        <v>6</v>
      </c>
      <c r="H19" s="22" t="s">
        <v>18</v>
      </c>
      <c r="I19" s="23" t="s">
        <v>19</v>
      </c>
    </row>
    <row r="20" spans="1:9" ht="18">
      <c r="A20" s="16" t="s">
        <v>7</v>
      </c>
      <c r="B20" s="17">
        <v>28</v>
      </c>
      <c r="C20" s="17">
        <v>2</v>
      </c>
      <c r="D20" s="17">
        <v>55</v>
      </c>
      <c r="E20" s="17">
        <v>63</v>
      </c>
      <c r="F20" s="17">
        <v>83</v>
      </c>
      <c r="G20" s="17">
        <v>49</v>
      </c>
      <c r="H20" s="18">
        <f aca="true" t="shared" si="3" ref="H20:H29">SUM(B20:G20)</f>
        <v>280</v>
      </c>
      <c r="I20" s="19">
        <v>2</v>
      </c>
    </row>
    <row r="21" spans="1:9" ht="18">
      <c r="A21" s="12" t="s">
        <v>8</v>
      </c>
      <c r="B21" s="10">
        <v>11</v>
      </c>
      <c r="C21" s="10">
        <v>8</v>
      </c>
      <c r="D21" s="10">
        <v>12</v>
      </c>
      <c r="E21" s="10">
        <v>10</v>
      </c>
      <c r="F21" s="10">
        <v>0</v>
      </c>
      <c r="G21" s="10">
        <v>12</v>
      </c>
      <c r="H21" s="11">
        <f t="shared" si="3"/>
        <v>53</v>
      </c>
      <c r="I21" s="13">
        <v>6</v>
      </c>
    </row>
    <row r="22" spans="1:9" ht="18">
      <c r="A22" s="12" t="s">
        <v>9</v>
      </c>
      <c r="B22" s="10">
        <v>0</v>
      </c>
      <c r="C22" s="10">
        <v>0</v>
      </c>
      <c r="D22" s="10">
        <v>0</v>
      </c>
      <c r="E22" s="10">
        <v>0</v>
      </c>
      <c r="F22" s="10">
        <v>1</v>
      </c>
      <c r="G22" s="10">
        <v>9</v>
      </c>
      <c r="H22" s="11">
        <f t="shared" si="3"/>
        <v>10</v>
      </c>
      <c r="I22" s="14">
        <v>9</v>
      </c>
    </row>
    <row r="23" spans="1:9" ht="18">
      <c r="A23" s="12" t="s">
        <v>10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6</v>
      </c>
      <c r="H23" s="11">
        <f t="shared" si="3"/>
        <v>6</v>
      </c>
      <c r="I23" s="13">
        <v>10</v>
      </c>
    </row>
    <row r="24" spans="1:9" ht="18">
      <c r="A24" s="12" t="s">
        <v>12</v>
      </c>
      <c r="B24" s="10">
        <v>44</v>
      </c>
      <c r="C24" s="10">
        <v>54</v>
      </c>
      <c r="D24" s="10">
        <v>15</v>
      </c>
      <c r="E24" s="10">
        <v>24</v>
      </c>
      <c r="F24" s="10">
        <v>21</v>
      </c>
      <c r="G24" s="10">
        <v>11</v>
      </c>
      <c r="H24" s="11">
        <f t="shared" si="3"/>
        <v>169</v>
      </c>
      <c r="I24" s="14">
        <v>3</v>
      </c>
    </row>
    <row r="25" spans="1:9" ht="18">
      <c r="A25" s="12" t="s">
        <v>13</v>
      </c>
      <c r="B25" s="10">
        <v>10</v>
      </c>
      <c r="C25" s="10">
        <v>1</v>
      </c>
      <c r="D25" s="10">
        <v>0</v>
      </c>
      <c r="E25" s="10">
        <v>0</v>
      </c>
      <c r="F25" s="10">
        <v>0</v>
      </c>
      <c r="G25" s="10">
        <v>2</v>
      </c>
      <c r="H25" s="11">
        <f t="shared" si="3"/>
        <v>13</v>
      </c>
      <c r="I25" s="13">
        <v>8</v>
      </c>
    </row>
    <row r="26" spans="1:9" ht="18">
      <c r="A26" s="12" t="s">
        <v>14</v>
      </c>
      <c r="B26" s="10">
        <v>3</v>
      </c>
      <c r="C26" s="10">
        <v>33</v>
      </c>
      <c r="D26" s="10">
        <v>35</v>
      </c>
      <c r="E26" s="10">
        <v>17</v>
      </c>
      <c r="F26" s="10">
        <v>49</v>
      </c>
      <c r="G26" s="10">
        <v>24</v>
      </c>
      <c r="H26" s="11">
        <f t="shared" si="3"/>
        <v>161</v>
      </c>
      <c r="I26" s="13">
        <v>4</v>
      </c>
    </row>
    <row r="27" spans="1:9" ht="18">
      <c r="A27" s="12" t="s">
        <v>15</v>
      </c>
      <c r="B27" s="10">
        <v>90</v>
      </c>
      <c r="C27" s="10">
        <v>69</v>
      </c>
      <c r="D27" s="10">
        <v>82</v>
      </c>
      <c r="E27" s="10">
        <v>100</v>
      </c>
      <c r="F27" s="10">
        <v>67</v>
      </c>
      <c r="G27" s="10">
        <v>107</v>
      </c>
      <c r="H27" s="11">
        <f t="shared" si="3"/>
        <v>515</v>
      </c>
      <c r="I27" s="14">
        <v>1</v>
      </c>
    </row>
    <row r="28" spans="1:9" ht="18">
      <c r="A28" s="12" t="s">
        <v>16</v>
      </c>
      <c r="B28" s="10">
        <v>0</v>
      </c>
      <c r="C28" s="10">
        <v>0</v>
      </c>
      <c r="D28" s="10">
        <v>8</v>
      </c>
      <c r="E28" s="10">
        <v>0</v>
      </c>
      <c r="F28" s="10">
        <v>7</v>
      </c>
      <c r="G28" s="10">
        <v>5</v>
      </c>
      <c r="H28" s="11">
        <f t="shared" si="3"/>
        <v>20</v>
      </c>
      <c r="I28" s="14">
        <v>7</v>
      </c>
    </row>
    <row r="29" spans="1:9" ht="18.75" thickBot="1">
      <c r="A29" s="26" t="s">
        <v>17</v>
      </c>
      <c r="B29" s="27">
        <v>42</v>
      </c>
      <c r="C29" s="27">
        <v>61</v>
      </c>
      <c r="D29" s="27">
        <v>21</v>
      </c>
      <c r="E29" s="27">
        <v>14</v>
      </c>
      <c r="F29" s="27">
        <v>0</v>
      </c>
      <c r="G29" s="27">
        <v>3</v>
      </c>
      <c r="H29" s="15">
        <f t="shared" si="3"/>
        <v>141</v>
      </c>
      <c r="I29" s="28">
        <v>5</v>
      </c>
    </row>
    <row r="30" ht="18">
      <c r="H30" s="5"/>
    </row>
    <row r="33" spans="1:7" ht="18">
      <c r="A33" s="8" t="s">
        <v>21</v>
      </c>
      <c r="E33" s="36"/>
      <c r="F33" s="36"/>
      <c r="G33" s="36"/>
    </row>
    <row r="34" ht="18.75" thickBot="1"/>
    <row r="35" spans="1:9" ht="36.75" thickBot="1">
      <c r="A35" s="20" t="s">
        <v>0</v>
      </c>
      <c r="B35" s="21" t="s">
        <v>1</v>
      </c>
      <c r="C35" s="21" t="s">
        <v>2</v>
      </c>
      <c r="D35" s="21" t="s">
        <v>3</v>
      </c>
      <c r="E35" s="21" t="s">
        <v>4</v>
      </c>
      <c r="F35" s="21" t="s">
        <v>5</v>
      </c>
      <c r="G35" s="21" t="s">
        <v>6</v>
      </c>
      <c r="H35" s="22" t="s">
        <v>18</v>
      </c>
      <c r="I35" s="23" t="s">
        <v>19</v>
      </c>
    </row>
    <row r="36" spans="1:9" ht="18">
      <c r="A36" s="16" t="s">
        <v>7</v>
      </c>
      <c r="B36" s="25">
        <v>41</v>
      </c>
      <c r="C36" s="25">
        <v>31</v>
      </c>
      <c r="D36" s="25">
        <v>60</v>
      </c>
      <c r="E36" s="25">
        <v>90</v>
      </c>
      <c r="F36" s="25">
        <v>41</v>
      </c>
      <c r="G36" s="25">
        <v>41</v>
      </c>
      <c r="H36" s="18">
        <f aca="true" t="shared" si="4" ref="H36:H45">SUM(B36:G36)</f>
        <v>304</v>
      </c>
      <c r="I36" s="19">
        <v>2</v>
      </c>
    </row>
    <row r="37" spans="1:9" ht="18">
      <c r="A37" s="12" t="s">
        <v>8</v>
      </c>
      <c r="B37" s="24">
        <v>6</v>
      </c>
      <c r="C37" s="24">
        <v>4</v>
      </c>
      <c r="D37" s="24">
        <v>12</v>
      </c>
      <c r="E37" s="24">
        <v>6</v>
      </c>
      <c r="F37" s="24">
        <v>0</v>
      </c>
      <c r="G37" s="24">
        <v>20</v>
      </c>
      <c r="H37" s="11">
        <f t="shared" si="4"/>
        <v>48</v>
      </c>
      <c r="I37" s="13">
        <v>6</v>
      </c>
    </row>
    <row r="38" spans="1:9" ht="18">
      <c r="A38" s="12" t="s">
        <v>9</v>
      </c>
      <c r="B38" s="24">
        <v>7</v>
      </c>
      <c r="C38" s="24">
        <v>0</v>
      </c>
      <c r="D38" s="24">
        <v>0</v>
      </c>
      <c r="E38" s="24">
        <v>0</v>
      </c>
      <c r="F38" s="24">
        <v>0</v>
      </c>
      <c r="G38" s="24">
        <v>15</v>
      </c>
      <c r="H38" s="11">
        <f t="shared" si="4"/>
        <v>22</v>
      </c>
      <c r="I38" s="13">
        <v>8</v>
      </c>
    </row>
    <row r="39" spans="1:9" ht="18">
      <c r="A39" s="12" t="s">
        <v>10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12</v>
      </c>
      <c r="H39" s="11">
        <f t="shared" si="4"/>
        <v>12</v>
      </c>
      <c r="I39" s="14">
        <v>9</v>
      </c>
    </row>
    <row r="40" spans="1:9" ht="18">
      <c r="A40" s="12" t="s">
        <v>12</v>
      </c>
      <c r="B40" s="24">
        <v>42</v>
      </c>
      <c r="C40" s="24">
        <v>66</v>
      </c>
      <c r="D40" s="24">
        <v>4</v>
      </c>
      <c r="E40" s="24">
        <v>49</v>
      </c>
      <c r="F40" s="24">
        <v>38</v>
      </c>
      <c r="G40" s="24">
        <v>17</v>
      </c>
      <c r="H40" s="11">
        <f t="shared" si="4"/>
        <v>216</v>
      </c>
      <c r="I40" s="14">
        <v>3</v>
      </c>
    </row>
    <row r="41" spans="1:9" ht="18">
      <c r="A41" s="12" t="s">
        <v>13</v>
      </c>
      <c r="B41" s="24">
        <v>0</v>
      </c>
      <c r="C41" s="24">
        <v>0</v>
      </c>
      <c r="D41" s="24">
        <v>0</v>
      </c>
      <c r="E41" s="24">
        <v>2</v>
      </c>
      <c r="F41" s="24">
        <v>0</v>
      </c>
      <c r="G41" s="24">
        <v>0</v>
      </c>
      <c r="H41" s="11">
        <f t="shared" si="4"/>
        <v>2</v>
      </c>
      <c r="I41" s="13">
        <v>10</v>
      </c>
    </row>
    <row r="42" spans="1:9" ht="18">
      <c r="A42" s="12" t="s">
        <v>14</v>
      </c>
      <c r="B42" s="24">
        <v>2</v>
      </c>
      <c r="C42" s="24">
        <v>32</v>
      </c>
      <c r="D42" s="24">
        <v>44</v>
      </c>
      <c r="E42" s="24">
        <v>0</v>
      </c>
      <c r="F42" s="24">
        <v>62</v>
      </c>
      <c r="G42" s="24">
        <v>19</v>
      </c>
      <c r="H42" s="11">
        <f t="shared" si="4"/>
        <v>159</v>
      </c>
      <c r="I42" s="13">
        <v>4</v>
      </c>
    </row>
    <row r="43" spans="1:9" ht="18">
      <c r="A43" s="12" t="s">
        <v>15</v>
      </c>
      <c r="B43" s="24">
        <v>93</v>
      </c>
      <c r="C43" s="24">
        <v>66</v>
      </c>
      <c r="D43" s="24">
        <v>48</v>
      </c>
      <c r="E43" s="24">
        <v>60</v>
      </c>
      <c r="F43" s="24">
        <v>81</v>
      </c>
      <c r="G43" s="24">
        <v>83</v>
      </c>
      <c r="H43" s="11">
        <f t="shared" si="4"/>
        <v>431</v>
      </c>
      <c r="I43" s="14">
        <v>1</v>
      </c>
    </row>
    <row r="44" spans="1:9" ht="18">
      <c r="A44" s="12" t="s">
        <v>16</v>
      </c>
      <c r="B44" s="24">
        <v>0</v>
      </c>
      <c r="C44" s="24">
        <v>0</v>
      </c>
      <c r="D44" s="24">
        <v>30</v>
      </c>
      <c r="E44" s="24">
        <v>0</v>
      </c>
      <c r="F44" s="24">
        <v>0</v>
      </c>
      <c r="G44" s="24">
        <v>7</v>
      </c>
      <c r="H44" s="11">
        <f t="shared" si="4"/>
        <v>37</v>
      </c>
      <c r="I44" s="14">
        <v>7</v>
      </c>
    </row>
    <row r="45" spans="1:9" ht="18.75" thickBot="1">
      <c r="A45" s="26" t="s">
        <v>17</v>
      </c>
      <c r="B45" s="29">
        <v>37</v>
      </c>
      <c r="C45" s="29">
        <v>29</v>
      </c>
      <c r="D45" s="29">
        <v>30</v>
      </c>
      <c r="E45" s="29">
        <v>21</v>
      </c>
      <c r="F45" s="29">
        <v>6</v>
      </c>
      <c r="G45" s="29">
        <v>14</v>
      </c>
      <c r="H45" s="15">
        <f t="shared" si="4"/>
        <v>137</v>
      </c>
      <c r="I45" s="28">
        <v>5</v>
      </c>
    </row>
    <row r="46" ht="18">
      <c r="H46" s="5"/>
    </row>
    <row r="49" ht="18">
      <c r="A49" s="8" t="s">
        <v>20</v>
      </c>
    </row>
    <row r="50" ht="18.75" thickBot="1"/>
    <row r="51" spans="1:9" ht="36.75" thickBot="1">
      <c r="A51" s="20" t="s">
        <v>0</v>
      </c>
      <c r="B51" s="21" t="s">
        <v>1</v>
      </c>
      <c r="C51" s="21" t="s">
        <v>2</v>
      </c>
      <c r="D51" s="21" t="s">
        <v>3</v>
      </c>
      <c r="E51" s="21" t="s">
        <v>4</v>
      </c>
      <c r="F51" s="21" t="s">
        <v>5</v>
      </c>
      <c r="G51" s="21" t="s">
        <v>6</v>
      </c>
      <c r="H51" s="22" t="s">
        <v>18</v>
      </c>
      <c r="I51" s="23" t="s">
        <v>19</v>
      </c>
    </row>
    <row r="52" spans="1:9" ht="18">
      <c r="A52" s="16" t="s">
        <v>7</v>
      </c>
      <c r="B52" s="39">
        <v>38</v>
      </c>
      <c r="C52" s="39">
        <v>29</v>
      </c>
      <c r="D52" s="39">
        <v>65</v>
      </c>
      <c r="E52" s="39">
        <v>96</v>
      </c>
      <c r="F52" s="39">
        <v>62</v>
      </c>
      <c r="G52" s="39">
        <v>51</v>
      </c>
      <c r="H52" s="18">
        <f aca="true" t="shared" si="5" ref="H52:H61">SUM(B52:G52)</f>
        <v>341</v>
      </c>
      <c r="I52" s="19">
        <v>2</v>
      </c>
    </row>
    <row r="53" spans="1:9" ht="18">
      <c r="A53" s="12" t="s">
        <v>8</v>
      </c>
      <c r="B53" s="33">
        <v>5</v>
      </c>
      <c r="C53" s="33">
        <v>4</v>
      </c>
      <c r="D53" s="33">
        <v>0</v>
      </c>
      <c r="E53" s="33">
        <v>4</v>
      </c>
      <c r="F53" s="33">
        <v>0</v>
      </c>
      <c r="G53" s="33">
        <v>9</v>
      </c>
      <c r="H53" s="11">
        <f t="shared" si="5"/>
        <v>22</v>
      </c>
      <c r="I53" s="14">
        <v>7</v>
      </c>
    </row>
    <row r="54" spans="1:9" ht="18">
      <c r="A54" s="12" t="s">
        <v>9</v>
      </c>
      <c r="B54" s="33">
        <v>0</v>
      </c>
      <c r="C54" s="33">
        <v>0</v>
      </c>
      <c r="D54" s="33">
        <v>0</v>
      </c>
      <c r="E54" s="33">
        <v>0</v>
      </c>
      <c r="F54" s="33">
        <v>4</v>
      </c>
      <c r="G54" s="33">
        <v>6</v>
      </c>
      <c r="H54" s="11">
        <f t="shared" si="5"/>
        <v>10</v>
      </c>
      <c r="I54" s="13">
        <v>8</v>
      </c>
    </row>
    <row r="55" spans="1:9" ht="18">
      <c r="A55" s="12" t="s">
        <v>10</v>
      </c>
      <c r="B55" s="33">
        <v>0</v>
      </c>
      <c r="C55" s="33">
        <v>0</v>
      </c>
      <c r="D55" s="33">
        <v>0</v>
      </c>
      <c r="E55" s="33">
        <v>8</v>
      </c>
      <c r="F55" s="33">
        <v>0</v>
      </c>
      <c r="G55" s="33">
        <v>0</v>
      </c>
      <c r="H55" s="11">
        <f t="shared" si="5"/>
        <v>8</v>
      </c>
      <c r="I55" s="14">
        <v>9</v>
      </c>
    </row>
    <row r="56" spans="1:9" ht="18">
      <c r="A56" s="12" t="s">
        <v>12</v>
      </c>
      <c r="B56" s="33">
        <v>79</v>
      </c>
      <c r="C56" s="33">
        <v>66</v>
      </c>
      <c r="D56" s="33">
        <v>37</v>
      </c>
      <c r="E56" s="33">
        <v>56</v>
      </c>
      <c r="F56" s="33">
        <v>27</v>
      </c>
      <c r="G56" s="33">
        <v>20</v>
      </c>
      <c r="H56" s="11">
        <f t="shared" si="5"/>
        <v>285</v>
      </c>
      <c r="I56" s="14">
        <v>3</v>
      </c>
    </row>
    <row r="57" spans="1:9" ht="18">
      <c r="A57" s="12" t="s">
        <v>13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11">
        <f t="shared" si="5"/>
        <v>0</v>
      </c>
      <c r="I57" s="13">
        <v>10</v>
      </c>
    </row>
    <row r="58" spans="1:9" ht="18">
      <c r="A58" s="12" t="s">
        <v>14</v>
      </c>
      <c r="B58" s="33">
        <v>5</v>
      </c>
      <c r="C58" s="33">
        <v>10</v>
      </c>
      <c r="D58" s="33">
        <v>45</v>
      </c>
      <c r="E58" s="33">
        <v>9</v>
      </c>
      <c r="F58" s="33">
        <v>78</v>
      </c>
      <c r="G58" s="33">
        <v>24</v>
      </c>
      <c r="H58" s="11">
        <f t="shared" si="5"/>
        <v>171</v>
      </c>
      <c r="I58" s="13">
        <v>4</v>
      </c>
    </row>
    <row r="59" spans="1:9" ht="18">
      <c r="A59" s="12" t="s">
        <v>15</v>
      </c>
      <c r="B59" s="33">
        <v>74</v>
      </c>
      <c r="C59" s="33">
        <v>70</v>
      </c>
      <c r="D59" s="33">
        <v>33</v>
      </c>
      <c r="E59" s="33">
        <v>22</v>
      </c>
      <c r="F59" s="33">
        <v>57</v>
      </c>
      <c r="G59" s="33">
        <v>88</v>
      </c>
      <c r="H59" s="11">
        <f t="shared" si="5"/>
        <v>344</v>
      </c>
      <c r="I59" s="14">
        <v>1</v>
      </c>
    </row>
    <row r="60" spans="1:9" ht="18">
      <c r="A60" s="12" t="s">
        <v>16</v>
      </c>
      <c r="B60" s="33">
        <v>0</v>
      </c>
      <c r="C60" s="33">
        <v>0</v>
      </c>
      <c r="D60" s="33">
        <v>0</v>
      </c>
      <c r="E60" s="33">
        <v>14</v>
      </c>
      <c r="F60" s="33">
        <v>0</v>
      </c>
      <c r="G60" s="33">
        <v>12</v>
      </c>
      <c r="H60" s="11">
        <f t="shared" si="5"/>
        <v>26</v>
      </c>
      <c r="I60" s="13">
        <v>6</v>
      </c>
    </row>
    <row r="61" spans="1:9" ht="18.75" thickBot="1">
      <c r="A61" s="26" t="s">
        <v>17</v>
      </c>
      <c r="B61" s="34">
        <v>27</v>
      </c>
      <c r="C61" s="34">
        <v>49</v>
      </c>
      <c r="D61" s="34">
        <v>48</v>
      </c>
      <c r="E61" s="34">
        <v>19</v>
      </c>
      <c r="F61" s="34">
        <v>0</v>
      </c>
      <c r="G61" s="34">
        <v>18</v>
      </c>
      <c r="H61" s="15">
        <f t="shared" si="5"/>
        <v>161</v>
      </c>
      <c r="I61" s="28">
        <v>5</v>
      </c>
    </row>
    <row r="62" ht="18">
      <c r="H62" s="5"/>
    </row>
    <row r="65" ht="18">
      <c r="A65" s="8" t="s">
        <v>23</v>
      </c>
    </row>
    <row r="66" ht="18.75" thickBot="1"/>
    <row r="67" spans="1:9" ht="36.75" thickBot="1">
      <c r="A67" s="20" t="s">
        <v>0</v>
      </c>
      <c r="B67" s="21" t="s">
        <v>1</v>
      </c>
      <c r="C67" s="21" t="s">
        <v>2</v>
      </c>
      <c r="D67" s="21" t="s">
        <v>3</v>
      </c>
      <c r="E67" s="21" t="s">
        <v>4</v>
      </c>
      <c r="F67" s="21" t="s">
        <v>5</v>
      </c>
      <c r="G67" s="21" t="s">
        <v>6</v>
      </c>
      <c r="H67" s="22" t="s">
        <v>18</v>
      </c>
      <c r="I67" s="23" t="s">
        <v>19</v>
      </c>
    </row>
    <row r="68" spans="1:9" ht="18">
      <c r="A68" s="16" t="s">
        <v>7</v>
      </c>
      <c r="B68" s="25">
        <v>50</v>
      </c>
      <c r="C68" s="25">
        <v>40</v>
      </c>
      <c r="D68" s="25">
        <v>70</v>
      </c>
      <c r="E68" s="25">
        <v>70</v>
      </c>
      <c r="F68" s="25">
        <v>60</v>
      </c>
      <c r="G68" s="25">
        <v>60</v>
      </c>
      <c r="H68" s="18">
        <f aca="true" t="shared" si="6" ref="H68:H77">SUM(B68:G68)</f>
        <v>350</v>
      </c>
      <c r="I68" s="19">
        <v>2</v>
      </c>
    </row>
    <row r="69" spans="1:9" ht="18">
      <c r="A69" s="12" t="s">
        <v>8</v>
      </c>
      <c r="B69" s="24">
        <v>25</v>
      </c>
      <c r="C69" s="24">
        <v>30</v>
      </c>
      <c r="D69" s="24">
        <v>30</v>
      </c>
      <c r="E69" s="24">
        <v>10</v>
      </c>
      <c r="F69" s="24">
        <v>15</v>
      </c>
      <c r="G69" s="24">
        <v>30</v>
      </c>
      <c r="H69" s="11">
        <f t="shared" si="6"/>
        <v>140</v>
      </c>
      <c r="I69" s="14">
        <v>7</v>
      </c>
    </row>
    <row r="70" spans="1:9" ht="18">
      <c r="A70" s="12" t="s">
        <v>9</v>
      </c>
      <c r="B70" s="24">
        <v>0</v>
      </c>
      <c r="C70" s="24">
        <v>0</v>
      </c>
      <c r="D70" s="24">
        <v>10</v>
      </c>
      <c r="E70" s="24">
        <v>20</v>
      </c>
      <c r="F70" s="24">
        <v>35</v>
      </c>
      <c r="G70" s="24">
        <v>20</v>
      </c>
      <c r="H70" s="11">
        <f t="shared" si="6"/>
        <v>85</v>
      </c>
      <c r="I70" s="13">
        <v>8</v>
      </c>
    </row>
    <row r="71" spans="1:9" ht="18">
      <c r="A71" s="12" t="s">
        <v>10</v>
      </c>
      <c r="B71" s="24">
        <v>20</v>
      </c>
      <c r="C71" s="24">
        <v>0</v>
      </c>
      <c r="D71" s="24">
        <v>15</v>
      </c>
      <c r="E71" s="24">
        <v>15</v>
      </c>
      <c r="F71" s="24">
        <v>20</v>
      </c>
      <c r="G71" s="24">
        <v>15</v>
      </c>
      <c r="H71" s="11">
        <f t="shared" si="6"/>
        <v>85</v>
      </c>
      <c r="I71" s="14">
        <v>9</v>
      </c>
    </row>
    <row r="72" spans="1:9" ht="18">
      <c r="A72" s="12" t="s">
        <v>12</v>
      </c>
      <c r="B72" s="24">
        <v>60</v>
      </c>
      <c r="C72" s="24">
        <v>60</v>
      </c>
      <c r="D72" s="24">
        <v>40</v>
      </c>
      <c r="E72" s="24">
        <v>60</v>
      </c>
      <c r="F72" s="24">
        <v>40</v>
      </c>
      <c r="G72" s="24">
        <v>50</v>
      </c>
      <c r="H72" s="11">
        <f t="shared" si="6"/>
        <v>310</v>
      </c>
      <c r="I72" s="14">
        <v>3</v>
      </c>
    </row>
    <row r="73" spans="1:9" ht="18">
      <c r="A73" s="12" t="s">
        <v>13</v>
      </c>
      <c r="B73" s="24">
        <v>0</v>
      </c>
      <c r="C73" s="24">
        <v>25</v>
      </c>
      <c r="D73" s="24">
        <v>25</v>
      </c>
      <c r="E73" s="24">
        <v>25</v>
      </c>
      <c r="F73" s="24">
        <v>0</v>
      </c>
      <c r="G73" s="24">
        <v>10</v>
      </c>
      <c r="H73" s="11">
        <f t="shared" si="6"/>
        <v>85</v>
      </c>
      <c r="I73" s="13">
        <v>10</v>
      </c>
    </row>
    <row r="74" spans="1:9" ht="18">
      <c r="A74" s="12" t="s">
        <v>14</v>
      </c>
      <c r="B74" s="24">
        <v>35</v>
      </c>
      <c r="C74" s="24">
        <v>35</v>
      </c>
      <c r="D74" s="24">
        <v>35</v>
      </c>
      <c r="E74" s="24">
        <v>30</v>
      </c>
      <c r="F74" s="24">
        <v>70</v>
      </c>
      <c r="G74" s="24">
        <v>35</v>
      </c>
      <c r="H74" s="11">
        <f t="shared" si="6"/>
        <v>240</v>
      </c>
      <c r="I74" s="14">
        <v>5</v>
      </c>
    </row>
    <row r="75" spans="1:9" ht="18">
      <c r="A75" s="12" t="s">
        <v>15</v>
      </c>
      <c r="B75" s="24">
        <v>70</v>
      </c>
      <c r="C75" s="24">
        <v>70</v>
      </c>
      <c r="D75" s="24">
        <v>60</v>
      </c>
      <c r="E75" s="24">
        <v>50</v>
      </c>
      <c r="F75" s="24">
        <v>50</v>
      </c>
      <c r="G75" s="24">
        <v>70</v>
      </c>
      <c r="H75" s="11">
        <f t="shared" si="6"/>
        <v>370</v>
      </c>
      <c r="I75" s="14">
        <v>1</v>
      </c>
    </row>
    <row r="76" spans="1:9" ht="18">
      <c r="A76" s="12" t="s">
        <v>16</v>
      </c>
      <c r="B76" s="24">
        <v>30</v>
      </c>
      <c r="C76" s="24">
        <v>20</v>
      </c>
      <c r="D76" s="24">
        <v>20</v>
      </c>
      <c r="E76" s="24">
        <v>40</v>
      </c>
      <c r="F76" s="24">
        <v>25</v>
      </c>
      <c r="G76" s="24">
        <v>25</v>
      </c>
      <c r="H76" s="11">
        <f t="shared" si="6"/>
        <v>160</v>
      </c>
      <c r="I76" s="13">
        <v>6</v>
      </c>
    </row>
    <row r="77" spans="1:9" ht="18.75" thickBot="1">
      <c r="A77" s="26" t="s">
        <v>17</v>
      </c>
      <c r="B77" s="29">
        <v>40</v>
      </c>
      <c r="C77" s="29">
        <v>50</v>
      </c>
      <c r="D77" s="29">
        <v>50</v>
      </c>
      <c r="E77" s="29">
        <v>35</v>
      </c>
      <c r="F77" s="29">
        <v>30</v>
      </c>
      <c r="G77" s="29">
        <v>40</v>
      </c>
      <c r="H77" s="15">
        <f t="shared" si="6"/>
        <v>245</v>
      </c>
      <c r="I77" s="38">
        <v>4</v>
      </c>
    </row>
  </sheetData>
  <mergeCells count="2">
    <mergeCell ref="A17:C17"/>
    <mergeCell ref="E33:G33"/>
  </mergeCells>
  <printOptions/>
  <pageMargins left="0.5" right="0.5" top="1" bottom="0.5" header="0.5" footer="0.5"/>
  <pageSetup fitToHeight="0" fitToWidth="1" horizontalDpi="300" verticalDpi="300" orientation="portrait" scale="74" r:id="rId1"/>
  <headerFooter alignWithMargins="0">
    <oddHeader>&amp;L&amp;"Arial,Bold"&amp;16Alaska Cup Points&amp;R&amp;T on &amp;D</oddHeader>
  </headerFooter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view="pageBreakPreview" zoomScale="60" workbookViewId="0" topLeftCell="A1">
      <pane ySplit="1" topLeftCell="BM2" activePane="bottomLeft" state="frozen"/>
      <selection pane="topLeft" activeCell="A1" sqref="A1"/>
      <selection pane="bottomLeft" activeCell="H13" sqref="H13"/>
    </sheetView>
  </sheetViews>
  <sheetFormatPr defaultColWidth="9.140625" defaultRowHeight="24" customHeight="1"/>
  <cols>
    <col min="1" max="1" width="25.140625" style="8" customWidth="1"/>
    <col min="2" max="7" width="13.140625" style="5" customWidth="1"/>
    <col min="8" max="9" width="13.140625" style="6" customWidth="1"/>
    <col min="10" max="16384" width="14.57421875" style="7" customWidth="1"/>
  </cols>
  <sheetData>
    <row r="1" spans="1:9" s="2" customFormat="1" ht="46.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1" t="s">
        <v>18</v>
      </c>
      <c r="I1" s="1" t="s">
        <v>19</v>
      </c>
    </row>
    <row r="2" spans="1:9" ht="24" customHeight="1">
      <c r="A2" s="3" t="s">
        <v>7</v>
      </c>
      <c r="B2" s="4">
        <v>28</v>
      </c>
      <c r="C2" s="4">
        <v>2</v>
      </c>
      <c r="D2" s="4">
        <v>55</v>
      </c>
      <c r="E2" s="4">
        <v>63</v>
      </c>
      <c r="F2" s="4">
        <v>83</v>
      </c>
      <c r="G2" s="4">
        <v>49</v>
      </c>
      <c r="H2" s="5">
        <f>SUM(B2:G2)</f>
        <v>280</v>
      </c>
      <c r="I2" s="6">
        <v>2</v>
      </c>
    </row>
    <row r="3" spans="1:9" ht="24" customHeight="1">
      <c r="A3" s="3" t="s">
        <v>8</v>
      </c>
      <c r="B3" s="4">
        <v>11</v>
      </c>
      <c r="C3" s="4">
        <v>8</v>
      </c>
      <c r="D3" s="4">
        <v>12</v>
      </c>
      <c r="E3" s="4">
        <v>10</v>
      </c>
      <c r="F3" s="4">
        <v>0</v>
      </c>
      <c r="G3" s="4">
        <v>12</v>
      </c>
      <c r="H3" s="5">
        <f aca="true" t="shared" si="0" ref="H3:H11">SUM(B3:G3)</f>
        <v>53</v>
      </c>
      <c r="I3" s="6">
        <v>6</v>
      </c>
    </row>
    <row r="4" spans="1:9" ht="24" customHeight="1">
      <c r="A4" s="3" t="s">
        <v>9</v>
      </c>
      <c r="B4" s="4">
        <v>0</v>
      </c>
      <c r="C4" s="4">
        <v>0</v>
      </c>
      <c r="D4" s="4">
        <v>0</v>
      </c>
      <c r="E4" s="4">
        <v>0</v>
      </c>
      <c r="F4" s="4">
        <v>1</v>
      </c>
      <c r="G4" s="4">
        <v>9</v>
      </c>
      <c r="H4" s="5">
        <f t="shared" si="0"/>
        <v>10</v>
      </c>
      <c r="I4" s="4">
        <v>9</v>
      </c>
    </row>
    <row r="5" spans="1:9" ht="24" customHeight="1">
      <c r="A5" s="3" t="s">
        <v>10</v>
      </c>
      <c r="B5" s="4">
        <v>0</v>
      </c>
      <c r="C5" s="4" t="s">
        <v>11</v>
      </c>
      <c r="D5" s="4">
        <v>0</v>
      </c>
      <c r="E5" s="4">
        <v>0</v>
      </c>
      <c r="F5" s="4">
        <v>0</v>
      </c>
      <c r="G5" s="4">
        <v>6</v>
      </c>
      <c r="H5" s="5">
        <f t="shared" si="0"/>
        <v>6</v>
      </c>
      <c r="I5" s="6">
        <v>10</v>
      </c>
    </row>
    <row r="6" spans="1:9" ht="24" customHeight="1">
      <c r="A6" s="3" t="s">
        <v>12</v>
      </c>
      <c r="B6" s="4">
        <v>44</v>
      </c>
      <c r="C6" s="4">
        <v>54</v>
      </c>
      <c r="D6" s="4">
        <v>15</v>
      </c>
      <c r="E6" s="4">
        <v>24</v>
      </c>
      <c r="F6" s="4">
        <v>21</v>
      </c>
      <c r="G6" s="4">
        <v>11</v>
      </c>
      <c r="H6" s="5">
        <f t="shared" si="0"/>
        <v>169</v>
      </c>
      <c r="I6" s="4">
        <v>3</v>
      </c>
    </row>
    <row r="7" spans="1:9" ht="24" customHeight="1">
      <c r="A7" s="3" t="s">
        <v>13</v>
      </c>
      <c r="B7" s="4">
        <v>10</v>
      </c>
      <c r="C7" s="4">
        <v>1</v>
      </c>
      <c r="D7" s="4">
        <v>0</v>
      </c>
      <c r="E7" s="4">
        <v>0</v>
      </c>
      <c r="F7" s="4" t="s">
        <v>11</v>
      </c>
      <c r="G7" s="4">
        <v>2</v>
      </c>
      <c r="H7" s="5">
        <f t="shared" si="0"/>
        <v>13</v>
      </c>
      <c r="I7" s="6">
        <v>8</v>
      </c>
    </row>
    <row r="8" spans="1:9" ht="24" customHeight="1">
      <c r="A8" s="3" t="s">
        <v>14</v>
      </c>
      <c r="B8" s="4">
        <v>3</v>
      </c>
      <c r="C8" s="4">
        <v>33</v>
      </c>
      <c r="D8" s="4">
        <v>35</v>
      </c>
      <c r="E8" s="4">
        <v>17</v>
      </c>
      <c r="F8" s="4">
        <v>49</v>
      </c>
      <c r="G8" s="4">
        <v>24</v>
      </c>
      <c r="H8" s="5">
        <f t="shared" si="0"/>
        <v>161</v>
      </c>
      <c r="I8" s="6">
        <v>4</v>
      </c>
    </row>
    <row r="9" spans="1:9" ht="24" customHeight="1">
      <c r="A9" s="3" t="s">
        <v>15</v>
      </c>
      <c r="B9" s="4">
        <v>90</v>
      </c>
      <c r="C9" s="4">
        <v>69</v>
      </c>
      <c r="D9" s="4">
        <v>82</v>
      </c>
      <c r="E9" s="4">
        <v>100</v>
      </c>
      <c r="F9" s="4">
        <v>67</v>
      </c>
      <c r="G9" s="4">
        <v>107</v>
      </c>
      <c r="H9" s="5">
        <f t="shared" si="0"/>
        <v>515</v>
      </c>
      <c r="I9" s="4">
        <v>1</v>
      </c>
    </row>
    <row r="10" spans="1:9" ht="24" customHeight="1">
      <c r="A10" s="3" t="s">
        <v>16</v>
      </c>
      <c r="B10" s="4">
        <v>0</v>
      </c>
      <c r="C10" s="4">
        <v>0</v>
      </c>
      <c r="D10" s="4">
        <v>8</v>
      </c>
      <c r="E10" s="4">
        <v>0</v>
      </c>
      <c r="F10" s="4">
        <v>7</v>
      </c>
      <c r="G10" s="4">
        <v>5</v>
      </c>
      <c r="H10" s="5">
        <f t="shared" si="0"/>
        <v>20</v>
      </c>
      <c r="I10" s="4">
        <v>7</v>
      </c>
    </row>
    <row r="11" spans="1:9" ht="24" customHeight="1">
      <c r="A11" s="3" t="s">
        <v>17</v>
      </c>
      <c r="B11" s="4">
        <v>42</v>
      </c>
      <c r="C11" s="4">
        <v>61</v>
      </c>
      <c r="D11" s="4">
        <v>21</v>
      </c>
      <c r="E11" s="4">
        <v>14</v>
      </c>
      <c r="F11" s="4">
        <v>0</v>
      </c>
      <c r="G11" s="4">
        <v>3</v>
      </c>
      <c r="H11" s="5">
        <f t="shared" si="0"/>
        <v>141</v>
      </c>
      <c r="I11" s="4">
        <v>5</v>
      </c>
    </row>
    <row r="12" spans="2:8" ht="24" customHeight="1">
      <c r="B12" s="5">
        <f aca="true" t="shared" si="1" ref="B12:G12">SUM(B2:B11)</f>
        <v>228</v>
      </c>
      <c r="C12" s="5">
        <f t="shared" si="1"/>
        <v>228</v>
      </c>
      <c r="D12" s="5">
        <f t="shared" si="1"/>
        <v>228</v>
      </c>
      <c r="E12" s="5">
        <f t="shared" si="1"/>
        <v>228</v>
      </c>
      <c r="F12" s="5">
        <f t="shared" si="1"/>
        <v>228</v>
      </c>
      <c r="G12" s="5">
        <f t="shared" si="1"/>
        <v>228</v>
      </c>
      <c r="H12" s="5">
        <f>SUM(H2:H11)</f>
        <v>1368</v>
      </c>
    </row>
  </sheetData>
  <printOptions/>
  <pageMargins left="0.75" right="0.75" top="1" bottom="1" header="0.5" footer="0.5"/>
  <pageSetup fitToHeight="1" fitToWidth="1" horizontalDpi="300" verticalDpi="300" orientation="portrait" scale="69" r:id="rId1"/>
  <headerFooter alignWithMargins="0">
    <oddHeader>&amp;L&amp;"Arial,Bold"&amp;16Alaska Cup Points&amp;R&amp;T on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 topLeftCell="A1">
      <pane ySplit="1" topLeftCell="BM2" activePane="bottomLeft" state="frozen"/>
      <selection pane="topLeft" activeCell="A1" sqref="A1"/>
      <selection pane="bottomLeft" activeCell="H13" sqref="H13"/>
    </sheetView>
  </sheetViews>
  <sheetFormatPr defaultColWidth="9.140625" defaultRowHeight="24" customHeight="1"/>
  <cols>
    <col min="1" max="1" width="25.140625" style="8" customWidth="1"/>
    <col min="2" max="7" width="13.140625" style="5" customWidth="1"/>
    <col min="8" max="9" width="13.140625" style="6" customWidth="1"/>
    <col min="10" max="16384" width="14.57421875" style="7" customWidth="1"/>
  </cols>
  <sheetData>
    <row r="1" spans="1:9" s="2" customFormat="1" ht="46.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1" t="s">
        <v>18</v>
      </c>
      <c r="I1" s="1" t="s">
        <v>19</v>
      </c>
    </row>
    <row r="2" spans="1:9" ht="24" customHeight="1">
      <c r="A2" s="3" t="s">
        <v>15</v>
      </c>
      <c r="B2" s="9">
        <v>93</v>
      </c>
      <c r="C2" s="9">
        <v>66</v>
      </c>
      <c r="D2" s="9">
        <v>48</v>
      </c>
      <c r="E2" s="9">
        <v>60</v>
      </c>
      <c r="F2" s="9">
        <v>81</v>
      </c>
      <c r="G2" s="9">
        <v>83</v>
      </c>
      <c r="H2" s="5">
        <f aca="true" t="shared" si="0" ref="H2:H11">SUM(B2:G2)</f>
        <v>431</v>
      </c>
      <c r="I2" s="4">
        <v>1</v>
      </c>
    </row>
    <row r="3" spans="1:9" ht="24" customHeight="1">
      <c r="A3" s="3" t="s">
        <v>7</v>
      </c>
      <c r="B3" s="9">
        <v>41</v>
      </c>
      <c r="C3" s="9">
        <v>31</v>
      </c>
      <c r="D3" s="9">
        <v>60</v>
      </c>
      <c r="E3" s="9">
        <v>90</v>
      </c>
      <c r="F3" s="9">
        <v>41</v>
      </c>
      <c r="G3" s="9">
        <v>41</v>
      </c>
      <c r="H3" s="5">
        <f t="shared" si="0"/>
        <v>304</v>
      </c>
      <c r="I3" s="6">
        <v>2</v>
      </c>
    </row>
    <row r="4" spans="1:9" ht="24" customHeight="1">
      <c r="A4" s="3" t="s">
        <v>12</v>
      </c>
      <c r="B4" s="9">
        <v>42</v>
      </c>
      <c r="C4" s="9">
        <v>66</v>
      </c>
      <c r="D4" s="9">
        <v>4</v>
      </c>
      <c r="E4" s="9">
        <v>49</v>
      </c>
      <c r="F4" s="9">
        <v>38</v>
      </c>
      <c r="G4" s="9">
        <v>17</v>
      </c>
      <c r="H4" s="5">
        <f t="shared" si="0"/>
        <v>216</v>
      </c>
      <c r="I4" s="4">
        <v>3</v>
      </c>
    </row>
    <row r="5" spans="1:9" ht="24" customHeight="1">
      <c r="A5" s="3" t="s">
        <v>14</v>
      </c>
      <c r="B5" s="9">
        <v>2</v>
      </c>
      <c r="C5" s="9">
        <v>32</v>
      </c>
      <c r="D5" s="9">
        <v>44</v>
      </c>
      <c r="E5" s="9">
        <v>0</v>
      </c>
      <c r="F5" s="9">
        <v>62</v>
      </c>
      <c r="G5" s="9">
        <v>19</v>
      </c>
      <c r="H5" s="5">
        <f t="shared" si="0"/>
        <v>159</v>
      </c>
      <c r="I5" s="6">
        <v>4</v>
      </c>
    </row>
    <row r="6" spans="1:9" ht="24" customHeight="1">
      <c r="A6" s="3" t="s">
        <v>17</v>
      </c>
      <c r="B6" s="9">
        <v>37</v>
      </c>
      <c r="C6" s="9">
        <v>29</v>
      </c>
      <c r="D6" s="9">
        <v>30</v>
      </c>
      <c r="E6" s="9">
        <v>21</v>
      </c>
      <c r="F6" s="9">
        <v>6</v>
      </c>
      <c r="G6" s="9">
        <v>14</v>
      </c>
      <c r="H6" s="5">
        <f t="shared" si="0"/>
        <v>137</v>
      </c>
      <c r="I6" s="4">
        <v>5</v>
      </c>
    </row>
    <row r="7" spans="1:9" ht="24" customHeight="1">
      <c r="A7" s="3" t="s">
        <v>8</v>
      </c>
      <c r="B7" s="9">
        <v>6</v>
      </c>
      <c r="C7" s="9">
        <v>4</v>
      </c>
      <c r="D7" s="9">
        <v>12</v>
      </c>
      <c r="E7" s="9">
        <v>6</v>
      </c>
      <c r="F7" s="9">
        <v>0</v>
      </c>
      <c r="G7" s="9">
        <v>20</v>
      </c>
      <c r="H7" s="5">
        <f t="shared" si="0"/>
        <v>48</v>
      </c>
      <c r="I7" s="6">
        <v>6</v>
      </c>
    </row>
    <row r="8" spans="1:9" ht="24" customHeight="1">
      <c r="A8" s="3" t="s">
        <v>16</v>
      </c>
      <c r="B8" s="9">
        <v>0</v>
      </c>
      <c r="C8" s="9">
        <v>0</v>
      </c>
      <c r="D8" s="9">
        <v>30</v>
      </c>
      <c r="E8" s="9">
        <v>0</v>
      </c>
      <c r="F8" s="9">
        <v>0</v>
      </c>
      <c r="G8" s="9">
        <v>7</v>
      </c>
      <c r="H8" s="5">
        <f t="shared" si="0"/>
        <v>37</v>
      </c>
      <c r="I8" s="4">
        <v>7</v>
      </c>
    </row>
    <row r="9" spans="1:9" ht="24" customHeight="1">
      <c r="A9" s="3" t="s">
        <v>9</v>
      </c>
      <c r="B9" s="9">
        <v>7</v>
      </c>
      <c r="C9" s="9">
        <v>0</v>
      </c>
      <c r="D9" s="9">
        <v>0</v>
      </c>
      <c r="E9" s="9">
        <v>0</v>
      </c>
      <c r="F9" s="9">
        <v>0</v>
      </c>
      <c r="G9" s="9">
        <v>15</v>
      </c>
      <c r="H9" s="5">
        <f t="shared" si="0"/>
        <v>22</v>
      </c>
      <c r="I9" s="6">
        <v>8</v>
      </c>
    </row>
    <row r="10" spans="1:9" ht="24" customHeight="1">
      <c r="A10" s="3" t="s">
        <v>10</v>
      </c>
      <c r="B10" s="9">
        <v>0</v>
      </c>
      <c r="C10" s="9" t="s">
        <v>11</v>
      </c>
      <c r="D10" s="9">
        <v>0</v>
      </c>
      <c r="E10" s="9">
        <v>0</v>
      </c>
      <c r="F10" s="9">
        <v>0</v>
      </c>
      <c r="G10" s="9">
        <v>12</v>
      </c>
      <c r="H10" s="5">
        <f t="shared" si="0"/>
        <v>12</v>
      </c>
      <c r="I10" s="4">
        <v>9</v>
      </c>
    </row>
    <row r="11" spans="1:9" ht="24" customHeight="1">
      <c r="A11" s="3" t="s">
        <v>13</v>
      </c>
      <c r="B11" s="9">
        <v>0</v>
      </c>
      <c r="C11" s="9">
        <v>0</v>
      </c>
      <c r="D11" s="9">
        <v>0</v>
      </c>
      <c r="E11" s="9">
        <v>2</v>
      </c>
      <c r="F11" s="9" t="s">
        <v>11</v>
      </c>
      <c r="G11" s="9">
        <v>0</v>
      </c>
      <c r="H11" s="5">
        <f t="shared" si="0"/>
        <v>2</v>
      </c>
      <c r="I11" s="6">
        <v>10</v>
      </c>
    </row>
    <row r="12" spans="2:8" ht="24" customHeight="1">
      <c r="B12" s="5">
        <f aca="true" t="shared" si="1" ref="B12:G12">SUM(B2:B11)</f>
        <v>228</v>
      </c>
      <c r="C12" s="5">
        <f t="shared" si="1"/>
        <v>228</v>
      </c>
      <c r="D12" s="5">
        <f t="shared" si="1"/>
        <v>228</v>
      </c>
      <c r="E12" s="5">
        <f t="shared" si="1"/>
        <v>228</v>
      </c>
      <c r="F12" s="5">
        <f t="shared" si="1"/>
        <v>228</v>
      </c>
      <c r="G12" s="5">
        <f t="shared" si="1"/>
        <v>228</v>
      </c>
      <c r="H12" s="5">
        <f>SUM(H2:H11)</f>
        <v>1368</v>
      </c>
    </row>
  </sheetData>
  <printOptions/>
  <pageMargins left="0.75" right="0.75" top="1" bottom="1" header="0.5" footer="0.5"/>
  <pageSetup fitToHeight="1" fitToWidth="1" horizontalDpi="300" verticalDpi="300" orientation="portrait" scale="70" r:id="rId1"/>
  <headerFooter alignWithMargins="0">
    <oddHeader>&amp;L&amp;"Arial,Bold"&amp;16Alaska Cup Points&amp;R&amp;T on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 topLeftCell="A1">
      <pane ySplit="1" topLeftCell="BM2" activePane="bottomLeft" state="frozen"/>
      <selection pane="topLeft" activeCell="A1" sqref="A1"/>
      <selection pane="bottomLeft" activeCell="I11" sqref="B2:I11"/>
    </sheetView>
  </sheetViews>
  <sheetFormatPr defaultColWidth="9.140625" defaultRowHeight="24" customHeight="1"/>
  <cols>
    <col min="1" max="1" width="25.140625" style="8" customWidth="1"/>
    <col min="2" max="7" width="13.140625" style="5" customWidth="1"/>
    <col min="8" max="9" width="13.140625" style="6" customWidth="1"/>
    <col min="10" max="16384" width="14.57421875" style="7" customWidth="1"/>
  </cols>
  <sheetData>
    <row r="1" spans="1:9" s="2" customFormat="1" ht="46.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1" t="s">
        <v>18</v>
      </c>
      <c r="I1" s="1" t="s">
        <v>19</v>
      </c>
    </row>
    <row r="2" spans="1:9" ht="24" customHeight="1">
      <c r="A2" s="3" t="s">
        <v>7</v>
      </c>
      <c r="B2" s="32">
        <v>38</v>
      </c>
      <c r="C2" s="32">
        <v>29</v>
      </c>
      <c r="D2" s="32">
        <v>65</v>
      </c>
      <c r="E2" s="32">
        <v>96</v>
      </c>
      <c r="F2" s="32">
        <v>62</v>
      </c>
      <c r="G2" s="32">
        <v>51</v>
      </c>
      <c r="H2" s="5">
        <f aca="true" t="shared" si="0" ref="H2:H11">SUM(B2:G2)</f>
        <v>341</v>
      </c>
      <c r="I2" s="6">
        <v>2</v>
      </c>
    </row>
    <row r="3" spans="1:9" ht="24" customHeight="1">
      <c r="A3" s="3" t="s">
        <v>8</v>
      </c>
      <c r="B3" s="32">
        <v>5</v>
      </c>
      <c r="C3" s="32">
        <v>4</v>
      </c>
      <c r="D3" s="32">
        <v>0</v>
      </c>
      <c r="E3" s="32">
        <v>4</v>
      </c>
      <c r="F3" s="32">
        <v>0</v>
      </c>
      <c r="G3" s="32">
        <v>9</v>
      </c>
      <c r="H3" s="5">
        <f t="shared" si="0"/>
        <v>22</v>
      </c>
      <c r="I3" s="4">
        <v>7</v>
      </c>
    </row>
    <row r="4" spans="1:9" ht="24" customHeight="1">
      <c r="A4" s="3" t="s">
        <v>9</v>
      </c>
      <c r="B4" s="32">
        <v>0</v>
      </c>
      <c r="C4" s="32">
        <v>0</v>
      </c>
      <c r="D4" s="32">
        <v>0</v>
      </c>
      <c r="E4" s="32">
        <v>0</v>
      </c>
      <c r="F4" s="32">
        <v>4</v>
      </c>
      <c r="G4" s="32">
        <v>6</v>
      </c>
      <c r="H4" s="5">
        <f t="shared" si="0"/>
        <v>10</v>
      </c>
      <c r="I4" s="6">
        <v>8</v>
      </c>
    </row>
    <row r="5" spans="1:9" ht="24" customHeight="1">
      <c r="A5" s="3" t="s">
        <v>10</v>
      </c>
      <c r="B5" s="32">
        <v>0</v>
      </c>
      <c r="C5" s="32" t="s">
        <v>11</v>
      </c>
      <c r="D5" s="32">
        <v>0</v>
      </c>
      <c r="E5" s="32">
        <v>8</v>
      </c>
      <c r="F5" s="32">
        <v>0</v>
      </c>
      <c r="G5" s="32">
        <v>0</v>
      </c>
      <c r="H5" s="5">
        <f t="shared" si="0"/>
        <v>8</v>
      </c>
      <c r="I5" s="4">
        <v>9</v>
      </c>
    </row>
    <row r="6" spans="1:9" ht="24" customHeight="1">
      <c r="A6" s="3" t="s">
        <v>12</v>
      </c>
      <c r="B6" s="32">
        <v>79</v>
      </c>
      <c r="C6" s="32">
        <v>66</v>
      </c>
      <c r="D6" s="32">
        <v>37</v>
      </c>
      <c r="E6" s="32">
        <v>56</v>
      </c>
      <c r="F6" s="32">
        <v>27</v>
      </c>
      <c r="G6" s="32">
        <v>20</v>
      </c>
      <c r="H6" s="5">
        <f t="shared" si="0"/>
        <v>285</v>
      </c>
      <c r="I6" s="4">
        <v>3</v>
      </c>
    </row>
    <row r="7" spans="1:9" ht="24" customHeight="1">
      <c r="A7" s="3" t="s">
        <v>13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5">
        <f t="shared" si="0"/>
        <v>0</v>
      </c>
      <c r="I7" s="6">
        <v>10</v>
      </c>
    </row>
    <row r="8" spans="1:9" ht="24" customHeight="1">
      <c r="A8" s="3" t="s">
        <v>14</v>
      </c>
      <c r="B8" s="32">
        <v>5</v>
      </c>
      <c r="C8" s="32">
        <v>10</v>
      </c>
      <c r="D8" s="32">
        <v>45</v>
      </c>
      <c r="E8" s="32">
        <v>9</v>
      </c>
      <c r="F8" s="32">
        <v>78</v>
      </c>
      <c r="G8" s="32">
        <v>24</v>
      </c>
      <c r="H8" s="5">
        <f t="shared" si="0"/>
        <v>171</v>
      </c>
      <c r="I8" s="6">
        <v>4</v>
      </c>
    </row>
    <row r="9" spans="1:9" ht="24" customHeight="1">
      <c r="A9" s="3" t="s">
        <v>15</v>
      </c>
      <c r="B9" s="32">
        <v>74</v>
      </c>
      <c r="C9" s="32">
        <v>70</v>
      </c>
      <c r="D9" s="32">
        <v>33</v>
      </c>
      <c r="E9" s="32">
        <v>22</v>
      </c>
      <c r="F9" s="32">
        <v>57</v>
      </c>
      <c r="G9" s="32">
        <v>88</v>
      </c>
      <c r="H9" s="5">
        <f t="shared" si="0"/>
        <v>344</v>
      </c>
      <c r="I9" s="4">
        <v>1</v>
      </c>
    </row>
    <row r="10" spans="1:9" ht="24" customHeight="1">
      <c r="A10" s="3" t="s">
        <v>16</v>
      </c>
      <c r="B10" s="32">
        <v>0</v>
      </c>
      <c r="C10" s="32">
        <v>0</v>
      </c>
      <c r="D10" s="32">
        <v>0</v>
      </c>
      <c r="E10" s="32">
        <v>14</v>
      </c>
      <c r="F10" s="32">
        <v>0</v>
      </c>
      <c r="G10" s="32">
        <v>12</v>
      </c>
      <c r="H10" s="5">
        <f t="shared" si="0"/>
        <v>26</v>
      </c>
      <c r="I10" s="6">
        <v>6</v>
      </c>
    </row>
    <row r="11" spans="1:9" ht="24" customHeight="1">
      <c r="A11" s="3" t="s">
        <v>17</v>
      </c>
      <c r="B11" s="32">
        <v>27</v>
      </c>
      <c r="C11" s="32">
        <v>49</v>
      </c>
      <c r="D11" s="32">
        <v>48</v>
      </c>
      <c r="E11" s="32">
        <v>19</v>
      </c>
      <c r="F11" s="32">
        <v>0</v>
      </c>
      <c r="G11" s="32">
        <v>18</v>
      </c>
      <c r="H11" s="5">
        <f t="shared" si="0"/>
        <v>161</v>
      </c>
      <c r="I11" s="4">
        <v>5</v>
      </c>
    </row>
    <row r="12" spans="2:8" ht="24" customHeight="1">
      <c r="B12" s="5">
        <f aca="true" t="shared" si="1" ref="B12:G12">SUM(B2:B11)</f>
        <v>228</v>
      </c>
      <c r="C12" s="5">
        <f t="shared" si="1"/>
        <v>228</v>
      </c>
      <c r="D12" s="5">
        <f t="shared" si="1"/>
        <v>228</v>
      </c>
      <c r="E12" s="5">
        <f t="shared" si="1"/>
        <v>228</v>
      </c>
      <c r="F12" s="5">
        <f t="shared" si="1"/>
        <v>228</v>
      </c>
      <c r="G12" s="5">
        <f t="shared" si="1"/>
        <v>228</v>
      </c>
      <c r="H12" s="5">
        <f>SUM(H2:H11)</f>
        <v>1368</v>
      </c>
    </row>
  </sheetData>
  <printOptions/>
  <pageMargins left="0.75" right="0.75" top="1" bottom="1" header="0.5" footer="0.5"/>
  <pageSetup fitToHeight="1" fitToWidth="1" horizontalDpi="300" verticalDpi="300" orientation="portrait" scale="70" r:id="rId1"/>
  <headerFooter alignWithMargins="0">
    <oddHeader>&amp;L&amp;"Arial,Bold"&amp;16Alaska Cup Points&amp;R&amp;T on 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pane ySplit="1" topLeftCell="BM2" activePane="bottomLeft" state="frozen"/>
      <selection pane="topLeft" activeCell="A1" sqref="A1"/>
      <selection pane="bottomLeft" activeCell="I11" sqref="B2:I11"/>
    </sheetView>
  </sheetViews>
  <sheetFormatPr defaultColWidth="9.140625" defaultRowHeight="24" customHeight="1"/>
  <cols>
    <col min="1" max="1" width="25.140625" style="8" customWidth="1"/>
    <col min="2" max="7" width="13.140625" style="5" customWidth="1"/>
    <col min="8" max="9" width="13.140625" style="6" customWidth="1"/>
    <col min="10" max="16384" width="14.57421875" style="7" customWidth="1"/>
  </cols>
  <sheetData>
    <row r="1" spans="1:9" s="2" customFormat="1" ht="46.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1" t="s">
        <v>18</v>
      </c>
      <c r="I1" s="1" t="s">
        <v>19</v>
      </c>
    </row>
    <row r="2" spans="1:9" ht="24" customHeight="1">
      <c r="A2" s="3" t="s">
        <v>7</v>
      </c>
      <c r="B2" s="9">
        <v>50</v>
      </c>
      <c r="C2" s="9">
        <v>40</v>
      </c>
      <c r="D2" s="9">
        <v>70</v>
      </c>
      <c r="E2" s="9">
        <v>70</v>
      </c>
      <c r="F2" s="9">
        <v>60</v>
      </c>
      <c r="G2" s="9">
        <v>60</v>
      </c>
      <c r="H2" s="5">
        <f aca="true" t="shared" si="0" ref="H2:H11">SUM(B2:G2)</f>
        <v>350</v>
      </c>
      <c r="I2" s="6">
        <v>2</v>
      </c>
    </row>
    <row r="3" spans="1:9" ht="24" customHeight="1">
      <c r="A3" s="3" t="s">
        <v>8</v>
      </c>
      <c r="B3" s="9">
        <v>25</v>
      </c>
      <c r="C3" s="9">
        <v>30</v>
      </c>
      <c r="D3" s="9">
        <v>30</v>
      </c>
      <c r="E3" s="9">
        <v>10</v>
      </c>
      <c r="F3" s="9">
        <v>15</v>
      </c>
      <c r="G3" s="9">
        <v>30</v>
      </c>
      <c r="H3" s="5">
        <f t="shared" si="0"/>
        <v>140</v>
      </c>
      <c r="I3" s="4">
        <v>7</v>
      </c>
    </row>
    <row r="4" spans="1:9" ht="24" customHeight="1">
      <c r="A4" s="3" t="s">
        <v>9</v>
      </c>
      <c r="B4" s="9">
        <v>0</v>
      </c>
      <c r="C4" s="9">
        <v>0</v>
      </c>
      <c r="D4" s="9">
        <v>10</v>
      </c>
      <c r="E4" s="9">
        <v>20</v>
      </c>
      <c r="F4" s="9">
        <v>35</v>
      </c>
      <c r="G4" s="9">
        <v>20</v>
      </c>
      <c r="H4" s="5">
        <f t="shared" si="0"/>
        <v>85</v>
      </c>
      <c r="I4" s="6">
        <v>8</v>
      </c>
    </row>
    <row r="5" spans="1:9" ht="24" customHeight="1">
      <c r="A5" s="3" t="s">
        <v>10</v>
      </c>
      <c r="B5" s="9">
        <v>20</v>
      </c>
      <c r="C5" s="9">
        <v>0</v>
      </c>
      <c r="D5" s="9">
        <v>15</v>
      </c>
      <c r="E5" s="9">
        <v>15</v>
      </c>
      <c r="F5" s="9">
        <v>20</v>
      </c>
      <c r="G5" s="9">
        <v>15</v>
      </c>
      <c r="H5" s="5">
        <f t="shared" si="0"/>
        <v>85</v>
      </c>
      <c r="I5" s="4">
        <v>9</v>
      </c>
    </row>
    <row r="6" spans="1:9" ht="24" customHeight="1">
      <c r="A6" s="3" t="s">
        <v>12</v>
      </c>
      <c r="B6" s="9">
        <v>60</v>
      </c>
      <c r="C6" s="9">
        <v>60</v>
      </c>
      <c r="D6" s="9">
        <v>40</v>
      </c>
      <c r="E6" s="9">
        <v>60</v>
      </c>
      <c r="F6" s="9">
        <v>40</v>
      </c>
      <c r="G6" s="9">
        <v>50</v>
      </c>
      <c r="H6" s="5">
        <f t="shared" si="0"/>
        <v>310</v>
      </c>
      <c r="I6" s="4">
        <v>3</v>
      </c>
    </row>
    <row r="7" spans="1:9" ht="24" customHeight="1">
      <c r="A7" s="3" t="s">
        <v>13</v>
      </c>
      <c r="B7" s="9">
        <v>0</v>
      </c>
      <c r="C7" s="9">
        <v>25</v>
      </c>
      <c r="D7" s="9">
        <v>25</v>
      </c>
      <c r="E7" s="9">
        <v>25</v>
      </c>
      <c r="F7" s="9">
        <v>0</v>
      </c>
      <c r="G7" s="9">
        <v>10</v>
      </c>
      <c r="H7" s="5">
        <f t="shared" si="0"/>
        <v>85</v>
      </c>
      <c r="I7" s="6">
        <v>10</v>
      </c>
    </row>
    <row r="8" spans="1:9" ht="24" customHeight="1">
      <c r="A8" s="3" t="s">
        <v>14</v>
      </c>
      <c r="B8" s="9">
        <v>35</v>
      </c>
      <c r="C8" s="9">
        <v>35</v>
      </c>
      <c r="D8" s="9">
        <v>35</v>
      </c>
      <c r="E8" s="9">
        <v>30</v>
      </c>
      <c r="F8" s="9">
        <v>70</v>
      </c>
      <c r="G8" s="9">
        <v>35</v>
      </c>
      <c r="H8" s="5">
        <f t="shared" si="0"/>
        <v>240</v>
      </c>
      <c r="I8" s="4">
        <v>5</v>
      </c>
    </row>
    <row r="9" spans="1:9" ht="24" customHeight="1">
      <c r="A9" s="3" t="s">
        <v>15</v>
      </c>
      <c r="B9" s="9">
        <v>70</v>
      </c>
      <c r="C9" s="9">
        <v>70</v>
      </c>
      <c r="D9" s="9">
        <v>60</v>
      </c>
      <c r="E9" s="9">
        <v>50</v>
      </c>
      <c r="F9" s="9">
        <v>50</v>
      </c>
      <c r="G9" s="9">
        <v>70</v>
      </c>
      <c r="H9" s="5">
        <f t="shared" si="0"/>
        <v>370</v>
      </c>
      <c r="I9" s="4">
        <v>1</v>
      </c>
    </row>
    <row r="10" spans="1:9" ht="24" customHeight="1">
      <c r="A10" s="3" t="s">
        <v>16</v>
      </c>
      <c r="B10" s="9">
        <v>30</v>
      </c>
      <c r="C10" s="9">
        <v>20</v>
      </c>
      <c r="D10" s="9">
        <v>20</v>
      </c>
      <c r="E10" s="9">
        <v>40</v>
      </c>
      <c r="F10" s="9">
        <v>25</v>
      </c>
      <c r="G10" s="9">
        <v>25</v>
      </c>
      <c r="H10" s="5">
        <f t="shared" si="0"/>
        <v>160</v>
      </c>
      <c r="I10" s="6">
        <v>6</v>
      </c>
    </row>
    <row r="11" spans="1:9" ht="24" customHeight="1">
      <c r="A11" s="3" t="s">
        <v>17</v>
      </c>
      <c r="B11" s="37">
        <v>40</v>
      </c>
      <c r="C11" s="37">
        <v>50</v>
      </c>
      <c r="D11" s="37">
        <v>50</v>
      </c>
      <c r="E11" s="37">
        <v>35</v>
      </c>
      <c r="F11" s="37">
        <v>30</v>
      </c>
      <c r="G11" s="37">
        <v>40</v>
      </c>
      <c r="H11" s="5">
        <f t="shared" si="0"/>
        <v>245</v>
      </c>
      <c r="I11" s="6">
        <v>4</v>
      </c>
    </row>
  </sheetData>
  <printOptions/>
  <pageMargins left="0.75" right="0.75" top="1" bottom="1" header="0.5" footer="0.5"/>
  <pageSetup fitToHeight="1" fitToWidth="1" horizontalDpi="300" verticalDpi="300" orientation="portrait" scale="70" r:id="rId1"/>
  <headerFooter alignWithMargins="0">
    <oddHeader>&amp;L&amp;"Arial,Bold"&amp;16Alaska Cup Points&amp;R&amp;T on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ep</cp:lastModifiedBy>
  <cp:lastPrinted>2010-03-13T20:57:01Z</cp:lastPrinted>
  <dcterms:created xsi:type="dcterms:W3CDTF">1996-10-14T23:33:28Z</dcterms:created>
  <dcterms:modified xsi:type="dcterms:W3CDTF">2010-03-13T20:57:10Z</dcterms:modified>
  <cp:category/>
  <cp:version/>
  <cp:contentType/>
  <cp:contentStatus/>
</cp:coreProperties>
</file>